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Бюджет 2023 доходы и расходы\Дума\Исполнение за 1 квартал 2023\"/>
    </mc:Choice>
  </mc:AlternateContent>
  <xr:revisionPtr revIDLastSave="0" documentId="13_ncr:1_{711396AA-CF60-4A85-A588-45700473232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Бюджет" sheetId="2" r:id="rId1"/>
  </sheets>
  <definedNames>
    <definedName name="_xlnm._FilterDatabase" localSheetId="0" hidden="1">Бюджет!$A$6:$I$68</definedName>
    <definedName name="_xlnm.Print_Titles" localSheetId="0">Бюджет!$4:$5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7" i="2"/>
  <c r="H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7" i="2"/>
</calcChain>
</file>

<file path=xl/sharedStrings.xml><?xml version="1.0" encoding="utf-8"?>
<sst xmlns="http://schemas.openxmlformats.org/spreadsheetml/2006/main" count="135" uniqueCount="135">
  <si>
    <t>22.2.00.00000</t>
  </si>
  <si>
    <t>Подпрограмма «Управление муниципальными финансами в Нижневартовском районе»</t>
  </si>
  <si>
    <t>22.1.00.00000</t>
  </si>
  <si>
    <t>22.0.00.00000</t>
  </si>
  <si>
    <t>20.0.00.00000</t>
  </si>
  <si>
    <t>19.3.00.00000</t>
  </si>
  <si>
    <t>Подпрограмма " Организация деятельности  муниципального бюджетного учреждения Нижневартовского района «Управление имущественными и земельными ресурсами"</t>
  </si>
  <si>
    <t>19.2.00.00000</t>
  </si>
  <si>
    <t>Подпрограмма "Развитие земельных и имущественных  отношений на территории Нижневартовского района"</t>
  </si>
  <si>
    <t>19.1.00.00000</t>
  </si>
  <si>
    <t>Подпрограмма "Обеспечение страховой защиты имущества Нижневартовского района"</t>
  </si>
  <si>
    <t>19.0.00.00000</t>
  </si>
  <si>
    <t>18.0.00.00000</t>
  </si>
  <si>
    <t>Подпрограмма "Осуществление материально-технического обеспечения деятельности органов местного самоуправления"</t>
  </si>
  <si>
    <t>17.1.00.00000</t>
  </si>
  <si>
    <t>Подпрограмма "Поддержка социально ориентированных некоммерческих организаций"</t>
  </si>
  <si>
    <t>17.0.00.00000</t>
  </si>
  <si>
    <t>16.3.00.00000</t>
  </si>
  <si>
    <t>16.2.00.00000</t>
  </si>
  <si>
    <t>Подпрограмма "Транспортные услуги межпоселенческого характера и связь"</t>
  </si>
  <si>
    <t>16.1.00.00000</t>
  </si>
  <si>
    <t>Подпрограмма "Автомобильные дороги"</t>
  </si>
  <si>
    <t>16.0.00.00000</t>
  </si>
  <si>
    <t>15.0.00.00000</t>
  </si>
  <si>
    <t>13.0.00.00000</t>
  </si>
  <si>
    <t>12.3.00.00000</t>
  </si>
  <si>
    <t>Подпрограмма «Создание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ситуациям»</t>
  </si>
  <si>
    <t>12.2.00.00000</t>
  </si>
  <si>
    <t>Подпрограмма "Организация и обеспечение мероприятий в сфере гражданской обороны, защиты населения и территории района от чрезвычайных ситуаций"</t>
  </si>
  <si>
    <t>12.1.00.00000</t>
  </si>
  <si>
    <t>Подпрограмма "Укрепление пожарной безопасности в районе"</t>
  </si>
  <si>
    <t>12.0.00.00000</t>
  </si>
  <si>
    <t>11.0.00.00000</t>
  </si>
  <si>
    <t xml:space="preserve">Подпрограмма "Формирование комфортной городской среды" </t>
  </si>
  <si>
    <t>10.5.00.00000</t>
  </si>
  <si>
    <t xml:space="preserve">Подпрограмма "Обеспечение равных прав потребителей на получение энергетических ресурсов" </t>
  </si>
  <si>
    <t>10.1.00.00000</t>
  </si>
  <si>
    <t xml:space="preserve">Подпрограмма "Создание условий для обеспечения качественными коммунальными услугами" </t>
  </si>
  <si>
    <t>10.0.00.00000</t>
  </si>
  <si>
    <t>09.3.00.00000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</si>
  <si>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</si>
  <si>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09.2.00.00000</t>
  </si>
  <si>
    <t>Подпрограмма "Содействие развитию жилищного строительства"</t>
  </si>
  <si>
    <t>09.1.00.00000</t>
  </si>
  <si>
    <t xml:space="preserve">Подпрограмма "Градостроительная деятельность" </t>
  </si>
  <si>
    <t>09.0.00.00000</t>
  </si>
  <si>
    <t>08.0.00.00000</t>
  </si>
  <si>
    <t>07.2.00.00000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</si>
  <si>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</si>
  <si>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07.1.00.00000</t>
  </si>
  <si>
    <t>Подпрограмма  «Развитие малого и среднего предпринимательства в Нижневартовском районе»</t>
  </si>
  <si>
    <t>07.0.00.00000</t>
  </si>
  <si>
    <t>06.0.00.00000</t>
  </si>
  <si>
    <t>05.2.00.00000</t>
  </si>
  <si>
    <t>Подпрограмма "Укрепление единого пространства в районе"</t>
  </si>
  <si>
    <t>05.1.00.00000</t>
  </si>
  <si>
    <t>Подпрограмма "Обеспечение прав граждан на доступ к культурным ценностям и информации"</t>
  </si>
  <si>
    <t>05.0.00.00000</t>
  </si>
  <si>
    <t>03.2.00.00000</t>
  </si>
  <si>
    <t xml:space="preserve">Подпрограмма "Доступная среда в Нижневартовском районе" </t>
  </si>
  <si>
    <t>03.1.00.00000</t>
  </si>
  <si>
    <t xml:space="preserve">Подпрограмма  "Социальная поддержка жителей Нижневартовского района" </t>
  </si>
  <si>
    <t>03.0.00.00000</t>
  </si>
  <si>
    <t>01.5.00.00000</t>
  </si>
  <si>
    <t xml:space="preserve">Подпрограмма  "Молодежь Нижневартовского района" </t>
  </si>
  <si>
    <t>01.4.00.00000</t>
  </si>
  <si>
    <t>Подпрограмма  "Организация в каникулярное время отдыха, оздоровления, занятости детей, подростков и молодежи района"</t>
  </si>
  <si>
    <t>01.3.00.00000</t>
  </si>
  <si>
    <t>Подпрограмма "Комплексные меры профилактики наркомании и алкоголизма среди детей, подростков и молодежи"</t>
  </si>
  <si>
    <t>01.1.00.00000</t>
  </si>
  <si>
    <t>Подпрограмма "Развитие дошкольного, общего образования и дополнительного образования детей"</t>
  </si>
  <si>
    <t>01.0.00.00000</t>
  </si>
  <si>
    <t>Наименование</t>
  </si>
  <si>
    <t>(тыс. рублей)</t>
  </si>
  <si>
    <t xml:space="preserve"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 </t>
  </si>
  <si>
    <t>ИТОГО по муниципальным программам</t>
  </si>
  <si>
    <t>Код целевой статьи расходов бюджета</t>
  </si>
  <si>
    <t xml:space="preserve">Подпрограмма «Приобретение автотранспорта и специальной техники в собственность района» </t>
  </si>
  <si>
    <t>Уточненный план</t>
  </si>
  <si>
    <t>Утвержденный план</t>
  </si>
  <si>
    <t xml:space="preserve">Исполнено за 1 квартал </t>
  </si>
  <si>
    <t>% исполнения к уточненному плану</t>
  </si>
  <si>
    <t>1. Муниципальная программа "Развитие образования в Нижневартовском районе"</t>
  </si>
  <si>
    <t>2. Муниципальная программа "Социальная поддержка жителей Нижневартовского района"</t>
  </si>
  <si>
    <t>3. Муниципальная программа  «Культурное пространство Нижневартовского района»</t>
  </si>
  <si>
    <t>5. 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</si>
  <si>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6. Муниципальная программа "Устойчивое развитие коренных малочисленных народов Севера в Нижневартовском районе"</t>
  </si>
  <si>
    <t xml:space="preserve">7. Муниципальная программа «Развитие жилищной сферы в Нижневартовском районе»  </t>
  </si>
  <si>
    <t>8. Муниципальная программа  «Жилищно-коммунальный комплекс и городская среда в Нижневартовском районе»</t>
  </si>
  <si>
    <t>9. Муниципальная программа  "Профилактика правонарушений в сфере общественного порядка в Нижневартовском районе"</t>
  </si>
  <si>
    <t xml:space="preserve">10. Муниципальная программа "Безопасность жизнедеятельности в Нижневартовском районе" </t>
  </si>
  <si>
    <t>11. Муниципальная программа "Обеспечение экологической безопасности в Нижневартовском районе"</t>
  </si>
  <si>
    <t>12. Муниципальная программа "Информационное общество Нижневартовского района"</t>
  </si>
  <si>
    <t>13. Муниципальная программа "Развитие транспортной системы Нижневартовского района"</t>
  </si>
  <si>
    <t>14. Муниципальная программа "Развитие гражданского общества Нижневартовского района"</t>
  </si>
  <si>
    <t>15. Муниципальная 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</si>
  <si>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16. Муниципальная программа "Управление муниципальным имуществом Нижневартовского района"</t>
  </si>
  <si>
    <t>17. Муниципальная программа "Развитие муниципальной службы в Нижневартовском районе"</t>
  </si>
  <si>
    <t>18. Муниципальная программа «Управление в сфере муниципальных финансов в Нижневартовском районе»</t>
  </si>
  <si>
    <t>07.3.00.00000</t>
  </si>
  <si>
    <t>Подпрограмма «Защита прав потребителей в Нижневартовском районе»</t>
  </si>
  <si>
    <t>% исполнения к утвержденному плану</t>
  </si>
  <si>
    <t>10.2.00.00000</t>
  </si>
  <si>
    <t>19. Муниципальная программа "Строительство (реконструкция), капитальный и текущий ремонт объектов Нижневартовского района"</t>
  </si>
  <si>
    <t>23.0.00.00000</t>
  </si>
  <si>
    <t>23.1.00.00000</t>
  </si>
  <si>
    <t>23.2.00.00000</t>
  </si>
  <si>
    <t>23.3.00.00000</t>
  </si>
  <si>
    <t>23.4.00.00000</t>
  </si>
  <si>
    <t>23.5.00.00000</t>
  </si>
  <si>
    <t>23.6.00.00000</t>
  </si>
  <si>
    <t>Подпрограмма "Строительство (реконструкция), капитальный и текущий ремонт объектов образования"</t>
  </si>
  <si>
    <t>Подпрограмма "Строительство (реконструкция), капитальный и текущий ремонт объектов культуры"</t>
  </si>
  <si>
    <t>Подпрограмма "Строительство (реконструкция), капитальный и текущий ремонт объектов физической культуры и спорта"</t>
  </si>
  <si>
    <t>Подпрограмма "Строительство (реконструкция), капитальный и текущий ремонт объектов административного назначения"</t>
  </si>
  <si>
    <t>Подпрограмма "Строительство (реконструкция), капитальный и текущий ремонт объектов жилищного хозяйства"</t>
  </si>
  <si>
    <t>Подпрограмма "Создание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района"</t>
  </si>
  <si>
    <t>Муниципальная программа "Повышение эффективности управления Нижневартовским районом"</t>
  </si>
  <si>
    <t>24.0.00.00000</t>
  </si>
  <si>
    <t>24.1.00.00000</t>
  </si>
  <si>
    <t>24.2.00.00000</t>
  </si>
  <si>
    <t>24.3.00.00000</t>
  </si>
  <si>
    <t>Подпрограмма "Обеспечение деятельности органов местного самоуправления Нижневартовского района"</t>
  </si>
  <si>
    <t>Подпрограмма "Поддержка средств массовой информации"</t>
  </si>
  <si>
    <t>4. Муниципальная программа «Развитие физической культуры и спорта в Нижневартовском районе»</t>
  </si>
  <si>
    <t>Подпрограмма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</si>
  <si>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18.2.00.00000</t>
  </si>
  <si>
    <t>Подпрограмма "Социальные гарантии по предоставлению детям-сиротам и детям, оставшимся без попечения родителей ,лицам из их  числа , жилых помещений"</t>
  </si>
  <si>
    <t>03.3.00.00000</t>
  </si>
  <si>
    <t>Муниципальная программа "Чистая вода в Нижневартовском районе"</t>
  </si>
  <si>
    <t>25.0.00.00000</t>
  </si>
  <si>
    <t>Сведения об исполнении бюджета Нижневартовского района за I квартал 2023 года по расходам в разрезе муниципальных программ в сравнении с  запланированными бюджетными ассигнованиями, в сравнении с соответствующим периодом 2022 года</t>
  </si>
  <si>
    <t>Темп роста (2023/2022), %</t>
  </si>
  <si>
    <t>2023 год</t>
  </si>
  <si>
    <t xml:space="preserve">Исполнено за 1 квартал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</si>
</sst>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00000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ill="1"/>
    <xf numFmtId="0" fontId="5" fillId="2" borderId="2" xfId="2" applyFont="1" applyFill="1" applyBorder="1" applyAlignment="1" applyProtection="1">
      <alignment vertical="center" wrapText="1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0" fontId="3" fillId="2" borderId="0" xfId="1" applyFont="1" applyFill="1"/>
    <xf numFmtId="164" fontId="7" fillId="3" borderId="1" xfId="1" applyNumberFormat="1" applyFont="1" applyFill="1" applyBorder="1" applyAlignment="1" applyProtection="1">
      <alignment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horizontal="right" wrapText="1"/>
      <protection hidden="1"/>
    </xf>
    <xf numFmtId="0" fontId="7" fillId="4" borderId="1" xfId="1" applyFont="1" applyFill="1" applyBorder="1" applyProtection="1">
      <protection hidden="1"/>
    </xf>
    <xf numFmtId="0" fontId="1" fillId="4" borderId="1" xfId="1" applyFill="1" applyBorder="1" applyProtection="1">
      <protection hidden="1"/>
    </xf>
    <xf numFmtId="0" fontId="6" fillId="2" borderId="2" xfId="2" applyFont="1" applyFill="1" applyBorder="1" applyAlignment="1">
      <alignment vertical="center" wrapText="1"/>
    </xf>
    <xf numFmtId="0" fontId="1" fillId="2" borderId="0" xfId="1" applyFill="1" applyAlignment="1">
      <alignment wrapText="1"/>
    </xf>
    <xf numFmtId="166" fontId="7" fillId="3" borderId="1" xfId="1" applyNumberFormat="1" applyFont="1" applyFill="1" applyBorder="1" applyAlignment="1" applyProtection="1">
      <alignment horizontal="right"/>
      <protection hidden="1"/>
    </xf>
    <xf numFmtId="166" fontId="2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2" applyFont="1" applyFill="1" applyAlignment="1">
      <alignment vertical="center" wrapText="1"/>
    </xf>
    <xf numFmtId="4" fontId="1" fillId="2" borderId="0" xfId="1" applyNumberFormat="1" applyFill="1"/>
    <xf numFmtId="0" fontId="1" fillId="2" borderId="0" xfId="2" applyFont="1" applyFill="1"/>
    <xf numFmtId="166" fontId="7" fillId="3" borderId="1" xfId="1" applyNumberFormat="1" applyFont="1" applyFill="1" applyBorder="1" applyProtection="1">
      <protection hidden="1"/>
    </xf>
    <xf numFmtId="166" fontId="7" fillId="4" borderId="1" xfId="1" applyNumberFormat="1" applyFont="1" applyFill="1" applyBorder="1" applyAlignment="1" applyProtection="1">
      <alignment horizontal="right"/>
      <protection hidden="1"/>
    </xf>
    <xf numFmtId="0" fontId="8" fillId="2" borderId="0" xfId="2" applyFont="1" applyFill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hidden="1"/>
    </xf>
    <xf numFmtId="0" fontId="6" fillId="2" borderId="6" xfId="2" applyFont="1" applyFill="1" applyBorder="1" applyAlignment="1" applyProtection="1">
      <alignment horizontal="center" vertical="center" wrapText="1"/>
      <protection hidden="1"/>
    </xf>
    <xf numFmtId="0" fontId="6" fillId="2" borderId="3" xfId="2" applyFont="1" applyFill="1" applyBorder="1" applyAlignment="1" applyProtection="1">
      <alignment horizontal="center" vertical="center" wrapText="1"/>
      <protection hidden="1"/>
    </xf>
    <xf numFmtId="0" fontId="6" fillId="2" borderId="4" xfId="2" applyFont="1" applyFill="1" applyBorder="1" applyAlignment="1" applyProtection="1">
      <alignment horizontal="center" vertical="center" wrapText="1"/>
      <protection hidden="1"/>
    </xf>
    <xf numFmtId="0" fontId="6" fillId="2" borderId="7" xfId="2" applyFont="1" applyFill="1" applyBorder="1" applyAlignment="1" applyProtection="1">
      <alignment horizontal="center" vertical="center" wrapText="1"/>
      <protection hidden="1"/>
    </xf>
    <xf numFmtId="0" fontId="6" fillId="2" borderId="8" xfId="2" applyFont="1" applyFill="1" applyBorder="1" applyAlignment="1" applyProtection="1">
      <alignment horizontal="center" vertical="center" wrapText="1"/>
      <protection hidden="1"/>
    </xf>
    <xf numFmtId="0" fontId="6" fillId="2" borderId="9" xfId="2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12" sqref="A12"/>
    </sheetView>
  </sheetViews>
  <sheetFormatPr defaultColWidth="9.140625" defaultRowHeight="12.75" x14ac:dyDescent="0.2"/>
  <cols>
    <col min="1" max="1" width="53.7109375" style="6" customWidth="1"/>
    <col min="2" max="2" width="15.7109375" style="6" customWidth="1"/>
    <col min="3" max="3" width="15.5703125" style="6" customWidth="1"/>
    <col min="4" max="4" width="15.42578125" style="6" customWidth="1"/>
    <col min="5" max="5" width="14.42578125" style="6" customWidth="1"/>
    <col min="6" max="7" width="15.140625" style="6" customWidth="1"/>
    <col min="8" max="8" width="14.5703125" style="6" customWidth="1"/>
    <col min="9" max="9" width="13.42578125" style="6" customWidth="1"/>
    <col min="10" max="219" width="9.140625" style="6" customWidth="1"/>
    <col min="220" max="16384" width="9.140625" style="6"/>
  </cols>
  <sheetData>
    <row r="1" spans="1:10" s="3" customFormat="1" ht="15.75" x14ac:dyDescent="0.2">
      <c r="A1" s="1"/>
      <c r="B1" s="2"/>
      <c r="C1" s="2"/>
      <c r="D1" s="2"/>
      <c r="E1" s="2"/>
      <c r="F1" s="2"/>
      <c r="G1" s="2"/>
      <c r="H1" s="2"/>
      <c r="I1" s="2"/>
    </row>
    <row r="2" spans="1:10" s="3" customFormat="1" ht="18.75" x14ac:dyDescent="0.2">
      <c r="A2" s="23" t="s">
        <v>131</v>
      </c>
      <c r="B2" s="23"/>
      <c r="C2" s="23"/>
      <c r="D2" s="23"/>
      <c r="E2" s="23"/>
      <c r="F2" s="23"/>
      <c r="G2" s="23"/>
      <c r="H2" s="23"/>
      <c r="I2" s="23"/>
    </row>
    <row r="3" spans="1:10" s="3" customFormat="1" ht="15.75" x14ac:dyDescent="0.2">
      <c r="A3" s="4"/>
      <c r="B3" s="4"/>
      <c r="G3" s="20"/>
      <c r="H3" s="20"/>
      <c r="I3" s="14" t="s">
        <v>73</v>
      </c>
      <c r="J3" s="18"/>
    </row>
    <row r="4" spans="1:10" s="3" customFormat="1" x14ac:dyDescent="0.2">
      <c r="A4" s="24" t="s">
        <v>72</v>
      </c>
      <c r="B4" s="26" t="s">
        <v>76</v>
      </c>
      <c r="C4" s="24" t="s">
        <v>134</v>
      </c>
      <c r="D4" s="28" t="s">
        <v>133</v>
      </c>
      <c r="E4" s="29"/>
      <c r="F4" s="30"/>
      <c r="G4" s="24" t="s">
        <v>101</v>
      </c>
      <c r="H4" s="24" t="s">
        <v>81</v>
      </c>
      <c r="I4" s="24" t="s">
        <v>132</v>
      </c>
    </row>
    <row r="5" spans="1:10" s="3" customFormat="1" ht="25.5" x14ac:dyDescent="0.2">
      <c r="A5" s="25"/>
      <c r="B5" s="27"/>
      <c r="C5" s="25"/>
      <c r="D5" s="5" t="s">
        <v>79</v>
      </c>
      <c r="E5" s="5" t="s">
        <v>78</v>
      </c>
      <c r="F5" s="5" t="s">
        <v>80</v>
      </c>
      <c r="G5" s="25"/>
      <c r="H5" s="25"/>
      <c r="I5" s="25"/>
    </row>
    <row r="6" spans="1:10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10" ht="25.5" x14ac:dyDescent="0.2">
      <c r="A7" s="8" t="s">
        <v>82</v>
      </c>
      <c r="B7" s="9" t="s">
        <v>71</v>
      </c>
      <c r="C7" s="16">
        <v>340751.58126000001</v>
      </c>
      <c r="D7" s="16">
        <v>2034429.7</v>
      </c>
      <c r="E7" s="16">
        <v>2034579.7</v>
      </c>
      <c r="F7" s="16">
        <v>475037.36700000003</v>
      </c>
      <c r="G7" s="16">
        <f>IF(D7&gt;0,F7/D7*100,"")</f>
        <v>23.349903267731495</v>
      </c>
      <c r="H7" s="16">
        <f>IF(E7&gt;0,F7/E7*100,"")</f>
        <v>23.348181789093839</v>
      </c>
      <c r="I7" s="16">
        <f>IF(C7&gt;0,F7/C7*100,"")</f>
        <v>139.40870508757445</v>
      </c>
    </row>
    <row r="8" spans="1:10" ht="22.5" x14ac:dyDescent="0.2">
      <c r="A8" s="10" t="s">
        <v>70</v>
      </c>
      <c r="B8" s="11" t="s">
        <v>69</v>
      </c>
      <c r="C8" s="17">
        <v>340736.58126000001</v>
      </c>
      <c r="D8" s="17">
        <v>1995858.61</v>
      </c>
      <c r="E8" s="17">
        <v>1996008.61</v>
      </c>
      <c r="F8" s="17">
        <v>474438.12569999998</v>
      </c>
      <c r="G8" s="17">
        <f t="shared" ref="G8:G68" si="0">IF(D8&gt;0,F8/D8*100,"")</f>
        <v>23.771129043053804</v>
      </c>
      <c r="H8" s="17">
        <f t="shared" ref="H8:H68" si="1">IF(E8&gt;0,F8/E8*100,"")</f>
        <v>23.769342643266452</v>
      </c>
      <c r="I8" s="17">
        <f t="shared" ref="I8:I68" si="2">IF(C8&gt;0,F8/C8*100,"")</f>
        <v>139.23897573474173</v>
      </c>
    </row>
    <row r="9" spans="1:10" ht="22.5" x14ac:dyDescent="0.2">
      <c r="A9" s="10" t="s">
        <v>68</v>
      </c>
      <c r="B9" s="11" t="s">
        <v>67</v>
      </c>
      <c r="C9" s="17">
        <v>0</v>
      </c>
      <c r="D9" s="17">
        <v>150</v>
      </c>
      <c r="E9" s="17">
        <v>150</v>
      </c>
      <c r="F9" s="17">
        <v>40</v>
      </c>
      <c r="G9" s="17">
        <f t="shared" si="0"/>
        <v>26.666666666666668</v>
      </c>
      <c r="H9" s="17">
        <f t="shared" si="1"/>
        <v>26.666666666666668</v>
      </c>
      <c r="I9" s="17" t="str">
        <f t="shared" si="2"/>
        <v/>
      </c>
    </row>
    <row r="10" spans="1:10" ht="22.5" x14ac:dyDescent="0.2">
      <c r="A10" s="10" t="s">
        <v>66</v>
      </c>
      <c r="B10" s="11" t="s">
        <v>65</v>
      </c>
      <c r="C10" s="17">
        <v>0</v>
      </c>
      <c r="D10" s="17">
        <v>31816.05</v>
      </c>
      <c r="E10" s="17">
        <v>31816.05</v>
      </c>
      <c r="F10" s="17">
        <v>559.24130000000002</v>
      </c>
      <c r="G10" s="17">
        <f t="shared" si="0"/>
        <v>1.7577332824156362</v>
      </c>
      <c r="H10" s="17">
        <f t="shared" si="1"/>
        <v>1.7577332824156362</v>
      </c>
      <c r="I10" s="17" t="str">
        <f t="shared" si="2"/>
        <v/>
      </c>
    </row>
    <row r="11" spans="1:10" x14ac:dyDescent="0.2">
      <c r="A11" s="10" t="s">
        <v>64</v>
      </c>
      <c r="B11" s="11" t="s">
        <v>63</v>
      </c>
      <c r="C11" s="17">
        <v>15</v>
      </c>
      <c r="D11" s="17">
        <v>6605.04</v>
      </c>
      <c r="E11" s="17">
        <v>6605.04</v>
      </c>
      <c r="F11" s="17">
        <v>0</v>
      </c>
      <c r="G11" s="17">
        <f t="shared" si="0"/>
        <v>0</v>
      </c>
      <c r="H11" s="17">
        <f t="shared" si="1"/>
        <v>0</v>
      </c>
      <c r="I11" s="17">
        <f t="shared" si="2"/>
        <v>0</v>
      </c>
    </row>
    <row r="12" spans="1:10" ht="25.5" x14ac:dyDescent="0.2">
      <c r="A12" s="8" t="s">
        <v>83</v>
      </c>
      <c r="B12" s="9" t="s">
        <v>62</v>
      </c>
      <c r="C12" s="16">
        <v>2879.2639199999999</v>
      </c>
      <c r="D12" s="16">
        <v>37887.5</v>
      </c>
      <c r="E12" s="16">
        <v>39490.703840000002</v>
      </c>
      <c r="F12" s="16">
        <v>1328.64094</v>
      </c>
      <c r="G12" s="16">
        <f t="shared" si="0"/>
        <v>3.5068055163312439</v>
      </c>
      <c r="H12" s="16">
        <f t="shared" si="1"/>
        <v>3.3644397562097237</v>
      </c>
      <c r="I12" s="16">
        <f t="shared" si="2"/>
        <v>46.145159906008203</v>
      </c>
    </row>
    <row r="13" spans="1:10" ht="22.5" x14ac:dyDescent="0.2">
      <c r="A13" s="10" t="s">
        <v>61</v>
      </c>
      <c r="B13" s="11" t="s">
        <v>60</v>
      </c>
      <c r="C13" s="17">
        <v>2879.2639199999999</v>
      </c>
      <c r="D13" s="17">
        <v>37637.5</v>
      </c>
      <c r="E13" s="17">
        <v>39240.703840000002</v>
      </c>
      <c r="F13" s="17">
        <v>1328.64094</v>
      </c>
      <c r="G13" s="17">
        <f t="shared" si="0"/>
        <v>3.5300988110262375</v>
      </c>
      <c r="H13" s="17">
        <f t="shared" si="1"/>
        <v>3.3858743854784024</v>
      </c>
      <c r="I13" s="17">
        <f t="shared" si="2"/>
        <v>46.145159906008203</v>
      </c>
    </row>
    <row r="14" spans="1:10" x14ac:dyDescent="0.2">
      <c r="A14" s="10" t="s">
        <v>59</v>
      </c>
      <c r="B14" s="11" t="s">
        <v>58</v>
      </c>
      <c r="C14" s="17">
        <v>0</v>
      </c>
      <c r="D14" s="17">
        <v>250</v>
      </c>
      <c r="E14" s="17">
        <v>250</v>
      </c>
      <c r="F14" s="17">
        <v>0</v>
      </c>
      <c r="G14" s="17">
        <f t="shared" si="0"/>
        <v>0</v>
      </c>
      <c r="H14" s="17">
        <f t="shared" si="1"/>
        <v>0</v>
      </c>
      <c r="I14" s="17" t="str">
        <f t="shared" si="2"/>
        <v/>
      </c>
    </row>
    <row r="15" spans="1:10" ht="33.75" x14ac:dyDescent="0.2">
      <c r="A15" s="10" t="s">
        <v>127</v>
      </c>
      <c r="B15" s="11" t="s">
        <v>128</v>
      </c>
      <c r="C15" s="17">
        <v>0</v>
      </c>
      <c r="D15" s="17">
        <v>0</v>
      </c>
      <c r="E15" s="17">
        <v>0</v>
      </c>
      <c r="F15" s="17">
        <v>0</v>
      </c>
      <c r="G15" s="17" t="str">
        <f t="shared" si="0"/>
        <v/>
      </c>
      <c r="H15" s="17" t="str">
        <f t="shared" si="1"/>
        <v/>
      </c>
      <c r="I15" s="17" t="str">
        <f t="shared" si="2"/>
        <v/>
      </c>
    </row>
    <row r="16" spans="1:10" ht="25.5" x14ac:dyDescent="0.2">
      <c r="A16" s="8" t="s">
        <v>84</v>
      </c>
      <c r="B16" s="9" t="s">
        <v>57</v>
      </c>
      <c r="C16" s="16">
        <v>86381.904340000008</v>
      </c>
      <c r="D16" s="16">
        <v>374617.46</v>
      </c>
      <c r="E16" s="16">
        <v>381003.74800000002</v>
      </c>
      <c r="F16" s="16">
        <v>96786.369099999996</v>
      </c>
      <c r="G16" s="16">
        <f t="shared" si="0"/>
        <v>25.836053957549122</v>
      </c>
      <c r="H16" s="16">
        <f t="shared" si="1"/>
        <v>25.402996586794728</v>
      </c>
      <c r="I16" s="16">
        <f t="shared" si="2"/>
        <v>112.04472723713977</v>
      </c>
    </row>
    <row r="17" spans="1:9" ht="22.5" x14ac:dyDescent="0.2">
      <c r="A17" s="10" t="s">
        <v>56</v>
      </c>
      <c r="B17" s="11" t="s">
        <v>55</v>
      </c>
      <c r="C17" s="17">
        <v>458.65199999999999</v>
      </c>
      <c r="D17" s="17">
        <v>4887</v>
      </c>
      <c r="E17" s="17">
        <v>11187.002109999999</v>
      </c>
      <c r="F17" s="17">
        <v>2750</v>
      </c>
      <c r="G17" s="17">
        <f t="shared" si="0"/>
        <v>56.271741354614278</v>
      </c>
      <c r="H17" s="17">
        <f t="shared" si="1"/>
        <v>24.582099591648333</v>
      </c>
      <c r="I17" s="17">
        <f t="shared" si="2"/>
        <v>599.58312620461709</v>
      </c>
    </row>
    <row r="18" spans="1:9" x14ac:dyDescent="0.2">
      <c r="A18" s="10" t="s">
        <v>54</v>
      </c>
      <c r="B18" s="11" t="s">
        <v>53</v>
      </c>
      <c r="C18" s="17">
        <v>85923.252340000006</v>
      </c>
      <c r="D18" s="17">
        <v>369730.46</v>
      </c>
      <c r="E18" s="17">
        <v>369816.74588999996</v>
      </c>
      <c r="F18" s="17">
        <v>94036.369099999996</v>
      </c>
      <c r="G18" s="17">
        <f t="shared" si="0"/>
        <v>25.433763044570355</v>
      </c>
      <c r="H18" s="17">
        <f t="shared" si="1"/>
        <v>25.42782882200002</v>
      </c>
      <c r="I18" s="17">
        <f t="shared" si="2"/>
        <v>109.44228312947959</v>
      </c>
    </row>
    <row r="19" spans="1:9" ht="25.5" x14ac:dyDescent="0.2">
      <c r="A19" s="8" t="s">
        <v>124</v>
      </c>
      <c r="B19" s="9" t="s">
        <v>52</v>
      </c>
      <c r="C19" s="16">
        <v>36613.046999999999</v>
      </c>
      <c r="D19" s="16">
        <v>190147.4</v>
      </c>
      <c r="E19" s="16">
        <v>195193.8</v>
      </c>
      <c r="F19" s="16">
        <v>46035.741000000002</v>
      </c>
      <c r="G19" s="16">
        <f t="shared" si="0"/>
        <v>24.210555074642095</v>
      </c>
      <c r="H19" s="16">
        <f t="shared" si="1"/>
        <v>23.584632811083143</v>
      </c>
      <c r="I19" s="16">
        <f t="shared" si="2"/>
        <v>125.73589136134997</v>
      </c>
    </row>
    <row r="20" spans="1:9" ht="63.75" x14ac:dyDescent="0.2">
      <c r="A20" s="8" t="s">
        <v>85</v>
      </c>
      <c r="B20" s="9" t="s">
        <v>51</v>
      </c>
      <c r="C20" s="16">
        <v>17061.350810000004</v>
      </c>
      <c r="D20" s="16">
        <v>69630.8</v>
      </c>
      <c r="E20" s="16">
        <v>69630.8</v>
      </c>
      <c r="F20" s="16">
        <v>16533.474999999999</v>
      </c>
      <c r="G20" s="16">
        <f t="shared" si="0"/>
        <v>23.744485199078564</v>
      </c>
      <c r="H20" s="16">
        <f t="shared" si="1"/>
        <v>23.744485199078564</v>
      </c>
      <c r="I20" s="16">
        <f t="shared" si="2"/>
        <v>96.906013973462137</v>
      </c>
    </row>
    <row r="21" spans="1:9" ht="22.5" x14ac:dyDescent="0.2">
      <c r="A21" s="10" t="s">
        <v>50</v>
      </c>
      <c r="B21" s="11" t="s">
        <v>49</v>
      </c>
      <c r="C21" s="17">
        <v>283.28881000000001</v>
      </c>
      <c r="D21" s="17">
        <v>4203.8</v>
      </c>
      <c r="E21" s="17">
        <v>4203.8</v>
      </c>
      <c r="F21" s="17">
        <v>0</v>
      </c>
      <c r="G21" s="17">
        <f t="shared" si="0"/>
        <v>0</v>
      </c>
      <c r="H21" s="17">
        <f t="shared" si="1"/>
        <v>0</v>
      </c>
      <c r="I21" s="17">
        <f t="shared" si="2"/>
        <v>0</v>
      </c>
    </row>
    <row r="22" spans="1:9" ht="33.75" x14ac:dyDescent="0.2">
      <c r="A22" s="10" t="s">
        <v>48</v>
      </c>
      <c r="B22" s="11" t="s">
        <v>47</v>
      </c>
      <c r="C22" s="17">
        <v>16778.062000000002</v>
      </c>
      <c r="D22" s="17">
        <v>65407</v>
      </c>
      <c r="E22" s="17">
        <v>65407</v>
      </c>
      <c r="F22" s="17">
        <v>16533.474999999999</v>
      </c>
      <c r="G22" s="17">
        <f t="shared" si="0"/>
        <v>25.277837234546759</v>
      </c>
      <c r="H22" s="17">
        <f t="shared" si="1"/>
        <v>25.277837234546759</v>
      </c>
      <c r="I22" s="17">
        <f t="shared" si="2"/>
        <v>98.542221384090709</v>
      </c>
    </row>
    <row r="23" spans="1:9" ht="22.5" x14ac:dyDescent="0.2">
      <c r="A23" s="10" t="s">
        <v>100</v>
      </c>
      <c r="B23" s="11" t="s">
        <v>99</v>
      </c>
      <c r="C23" s="17">
        <v>0</v>
      </c>
      <c r="D23" s="17">
        <v>20</v>
      </c>
      <c r="E23" s="17">
        <v>20</v>
      </c>
      <c r="F23" s="17">
        <v>0</v>
      </c>
      <c r="G23" s="17">
        <f t="shared" si="0"/>
        <v>0</v>
      </c>
      <c r="H23" s="17">
        <f t="shared" si="1"/>
        <v>0</v>
      </c>
      <c r="I23" s="17" t="str">
        <f t="shared" si="2"/>
        <v/>
      </c>
    </row>
    <row r="24" spans="1:9" ht="38.25" x14ac:dyDescent="0.2">
      <c r="A24" s="8" t="s">
        <v>86</v>
      </c>
      <c r="B24" s="9" t="s">
        <v>46</v>
      </c>
      <c r="C24" s="16">
        <v>344.94290000000001</v>
      </c>
      <c r="D24" s="16">
        <v>9096.4</v>
      </c>
      <c r="E24" s="16">
        <v>9096.4</v>
      </c>
      <c r="F24" s="16">
        <v>1423.5028400000001</v>
      </c>
      <c r="G24" s="16">
        <f t="shared" si="0"/>
        <v>15.64907919616552</v>
      </c>
      <c r="H24" s="16">
        <f t="shared" si="1"/>
        <v>15.64907919616552</v>
      </c>
      <c r="I24" s="16">
        <f t="shared" si="2"/>
        <v>412.67782001021044</v>
      </c>
    </row>
    <row r="25" spans="1:9" ht="25.5" x14ac:dyDescent="0.2">
      <c r="A25" s="8" t="s">
        <v>87</v>
      </c>
      <c r="B25" s="9" t="s">
        <v>45</v>
      </c>
      <c r="C25" s="16">
        <v>0</v>
      </c>
      <c r="D25" s="16">
        <v>81051.45</v>
      </c>
      <c r="E25" s="16">
        <v>82699.46544</v>
      </c>
      <c r="F25" s="16">
        <v>6805.3802999999998</v>
      </c>
      <c r="G25" s="16">
        <f t="shared" si="0"/>
        <v>8.3963708237175272</v>
      </c>
      <c r="H25" s="16">
        <f t="shared" si="1"/>
        <v>8.2290499264924879</v>
      </c>
      <c r="I25" s="16" t="str">
        <f t="shared" si="2"/>
        <v/>
      </c>
    </row>
    <row r="26" spans="1:9" x14ac:dyDescent="0.2">
      <c r="A26" s="10" t="s">
        <v>44</v>
      </c>
      <c r="B26" s="11" t="s">
        <v>43</v>
      </c>
      <c r="C26" s="17">
        <v>0</v>
      </c>
      <c r="D26" s="17">
        <v>8551.123599999999</v>
      </c>
      <c r="E26" s="17">
        <v>10165.887550000001</v>
      </c>
      <c r="F26" s="17">
        <v>50</v>
      </c>
      <c r="G26" s="17">
        <f t="shared" si="0"/>
        <v>0.58471848073860144</v>
      </c>
      <c r="H26" s="17">
        <f t="shared" si="1"/>
        <v>0.49184097063910565</v>
      </c>
      <c r="I26" s="17" t="str">
        <f t="shared" si="2"/>
        <v/>
      </c>
    </row>
    <row r="27" spans="1:9" x14ac:dyDescent="0.2">
      <c r="A27" s="10" t="s">
        <v>42</v>
      </c>
      <c r="B27" s="11" t="s">
        <v>41</v>
      </c>
      <c r="C27" s="17">
        <v>0</v>
      </c>
      <c r="D27" s="17">
        <v>67184.269670000009</v>
      </c>
      <c r="E27" s="17">
        <v>67217.521159999989</v>
      </c>
      <c r="F27" s="17">
        <v>4248.6397000000006</v>
      </c>
      <c r="G27" s="17">
        <f t="shared" si="0"/>
        <v>6.3238608097829161</v>
      </c>
      <c r="H27" s="17">
        <f t="shared" si="1"/>
        <v>6.3207324915877647</v>
      </c>
      <c r="I27" s="17" t="str">
        <f t="shared" si="2"/>
        <v/>
      </c>
    </row>
    <row r="28" spans="1:9" ht="22.5" x14ac:dyDescent="0.2">
      <c r="A28" s="10" t="s">
        <v>40</v>
      </c>
      <c r="B28" s="11" t="s">
        <v>39</v>
      </c>
      <c r="C28" s="17">
        <v>0</v>
      </c>
      <c r="D28" s="17">
        <v>5316.0567300000002</v>
      </c>
      <c r="E28" s="17">
        <v>5316.0567300000002</v>
      </c>
      <c r="F28" s="17">
        <v>2506.7406000000001</v>
      </c>
      <c r="G28" s="17">
        <f t="shared" si="0"/>
        <v>47.154135618112562</v>
      </c>
      <c r="H28" s="17">
        <f t="shared" si="1"/>
        <v>47.154135618112562</v>
      </c>
      <c r="I28" s="17" t="str">
        <f t="shared" si="2"/>
        <v/>
      </c>
    </row>
    <row r="29" spans="1:9" ht="38.25" x14ac:dyDescent="0.2">
      <c r="A29" s="8" t="s">
        <v>88</v>
      </c>
      <c r="B29" s="9" t="s">
        <v>38</v>
      </c>
      <c r="C29" s="16">
        <v>250721.34055999998</v>
      </c>
      <c r="D29" s="16">
        <v>245711.16</v>
      </c>
      <c r="E29" s="16">
        <v>446832.23948000005</v>
      </c>
      <c r="F29" s="16">
        <v>151220.11434999999</v>
      </c>
      <c r="G29" s="16">
        <f t="shared" si="0"/>
        <v>61.543852688660941</v>
      </c>
      <c r="H29" s="16">
        <f t="shared" si="1"/>
        <v>33.842704484793231</v>
      </c>
      <c r="I29" s="16">
        <f t="shared" si="2"/>
        <v>60.314017950064205</v>
      </c>
    </row>
    <row r="30" spans="1:9" ht="22.5" x14ac:dyDescent="0.2">
      <c r="A30" s="10" t="s">
        <v>37</v>
      </c>
      <c r="B30" s="11" t="s">
        <v>36</v>
      </c>
      <c r="C30" s="17">
        <v>231341.41558999999</v>
      </c>
      <c r="D30" s="17">
        <v>166540.34787</v>
      </c>
      <c r="E30" s="17">
        <v>298008.69542</v>
      </c>
      <c r="F30" s="17">
        <v>128619.04089</v>
      </c>
      <c r="G30" s="17">
        <f t="shared" si="0"/>
        <v>77.229958106247594</v>
      </c>
      <c r="H30" s="17">
        <f t="shared" si="1"/>
        <v>43.159492614378294</v>
      </c>
      <c r="I30" s="17">
        <f t="shared" si="2"/>
        <v>55.597066596129061</v>
      </c>
    </row>
    <row r="31" spans="1:9" ht="22.5" x14ac:dyDescent="0.2">
      <c r="A31" s="10" t="s">
        <v>35</v>
      </c>
      <c r="B31" s="11" t="s">
        <v>102</v>
      </c>
      <c r="C31" s="17">
        <v>19379.92497</v>
      </c>
      <c r="D31" s="17">
        <v>69580.93333</v>
      </c>
      <c r="E31" s="17">
        <v>69580.93333</v>
      </c>
      <c r="F31" s="17">
        <v>22406.99222</v>
      </c>
      <c r="G31" s="17">
        <f t="shared" si="0"/>
        <v>32.202776173942418</v>
      </c>
      <c r="H31" s="17">
        <f t="shared" si="1"/>
        <v>32.202776173942418</v>
      </c>
      <c r="I31" s="17">
        <f t="shared" si="2"/>
        <v>115.61960252522073</v>
      </c>
    </row>
    <row r="32" spans="1:9" x14ac:dyDescent="0.2">
      <c r="A32" s="10" t="s">
        <v>33</v>
      </c>
      <c r="B32" s="11" t="s">
        <v>34</v>
      </c>
      <c r="C32" s="17">
        <v>0</v>
      </c>
      <c r="D32" s="17">
        <v>9589.8788000000004</v>
      </c>
      <c r="E32" s="17">
        <v>79242.61073</v>
      </c>
      <c r="F32" s="17">
        <v>194.08123999999998</v>
      </c>
      <c r="G32" s="17">
        <f t="shared" si="0"/>
        <v>2.0238132728017373</v>
      </c>
      <c r="H32" s="17">
        <f t="shared" si="1"/>
        <v>0.24492030009117793</v>
      </c>
      <c r="I32" s="17" t="str">
        <f t="shared" si="2"/>
        <v/>
      </c>
    </row>
    <row r="33" spans="1:9" ht="38.25" x14ac:dyDescent="0.2">
      <c r="A33" s="8" t="s">
        <v>89</v>
      </c>
      <c r="B33" s="9" t="s">
        <v>32</v>
      </c>
      <c r="C33" s="16">
        <v>0</v>
      </c>
      <c r="D33" s="16">
        <v>241</v>
      </c>
      <c r="E33" s="16">
        <v>241</v>
      </c>
      <c r="F33" s="16">
        <v>0</v>
      </c>
      <c r="G33" s="16">
        <f t="shared" si="0"/>
        <v>0</v>
      </c>
      <c r="H33" s="16">
        <f t="shared" si="1"/>
        <v>0</v>
      </c>
      <c r="I33" s="16" t="str">
        <f t="shared" si="2"/>
        <v/>
      </c>
    </row>
    <row r="34" spans="1:9" ht="25.5" x14ac:dyDescent="0.2">
      <c r="A34" s="8" t="s">
        <v>90</v>
      </c>
      <c r="B34" s="9" t="s">
        <v>31</v>
      </c>
      <c r="C34" s="16">
        <v>7882.67256</v>
      </c>
      <c r="D34" s="16">
        <v>50542.52</v>
      </c>
      <c r="E34" s="16">
        <v>60253.919999999998</v>
      </c>
      <c r="F34" s="16">
        <v>8438.3626199999999</v>
      </c>
      <c r="G34" s="16">
        <f t="shared" si="0"/>
        <v>16.695571609804976</v>
      </c>
      <c r="H34" s="16">
        <f t="shared" si="1"/>
        <v>14.004669936827346</v>
      </c>
      <c r="I34" s="16">
        <f t="shared" si="2"/>
        <v>107.04951342035702</v>
      </c>
    </row>
    <row r="35" spans="1:9" x14ac:dyDescent="0.2">
      <c r="A35" s="10" t="s">
        <v>30</v>
      </c>
      <c r="B35" s="11" t="s">
        <v>29</v>
      </c>
      <c r="C35" s="17">
        <v>596.70000000000005</v>
      </c>
      <c r="D35" s="17">
        <v>3057.74</v>
      </c>
      <c r="E35" s="17">
        <v>3057.74</v>
      </c>
      <c r="F35" s="17">
        <v>397.8</v>
      </c>
      <c r="G35" s="17">
        <f t="shared" si="0"/>
        <v>13.009608403592196</v>
      </c>
      <c r="H35" s="17">
        <f t="shared" si="1"/>
        <v>13.009608403592196</v>
      </c>
      <c r="I35" s="17">
        <f t="shared" si="2"/>
        <v>66.666666666666657</v>
      </c>
    </row>
    <row r="36" spans="1:9" ht="33.75" x14ac:dyDescent="0.2">
      <c r="A36" s="10" t="s">
        <v>28</v>
      </c>
      <c r="B36" s="11" t="s">
        <v>27</v>
      </c>
      <c r="C36" s="17">
        <v>117.34648</v>
      </c>
      <c r="D36" s="17">
        <v>7431.1</v>
      </c>
      <c r="E36" s="17">
        <v>17142.5</v>
      </c>
      <c r="F36" s="17">
        <v>490.91947999999996</v>
      </c>
      <c r="G36" s="17">
        <f t="shared" si="0"/>
        <v>6.6062827845137324</v>
      </c>
      <c r="H36" s="17">
        <f t="shared" si="1"/>
        <v>2.8637566282630886</v>
      </c>
      <c r="I36" s="17">
        <f t="shared" si="2"/>
        <v>418.35040982908049</v>
      </c>
    </row>
    <row r="37" spans="1:9" ht="45" x14ac:dyDescent="0.2">
      <c r="A37" s="10" t="s">
        <v>26</v>
      </c>
      <c r="B37" s="11" t="s">
        <v>25</v>
      </c>
      <c r="C37" s="17">
        <v>7168.62608</v>
      </c>
      <c r="D37" s="17">
        <v>40053.68</v>
      </c>
      <c r="E37" s="17">
        <v>40053.68</v>
      </c>
      <c r="F37" s="17">
        <v>7549.6431399999992</v>
      </c>
      <c r="G37" s="17">
        <f t="shared" si="0"/>
        <v>18.848812743298492</v>
      </c>
      <c r="H37" s="17">
        <f t="shared" si="1"/>
        <v>18.848812743298492</v>
      </c>
      <c r="I37" s="17">
        <f t="shared" si="2"/>
        <v>105.31506394318728</v>
      </c>
    </row>
    <row r="38" spans="1:9" s="7" customFormat="1" ht="38.25" x14ac:dyDescent="0.2">
      <c r="A38" s="8" t="s">
        <v>91</v>
      </c>
      <c r="B38" s="9" t="s">
        <v>24</v>
      </c>
      <c r="C38" s="16">
        <v>10</v>
      </c>
      <c r="D38" s="16">
        <v>51777.7</v>
      </c>
      <c r="E38" s="16">
        <v>228340.61</v>
      </c>
      <c r="F38" s="16">
        <v>10</v>
      </c>
      <c r="G38" s="16">
        <f t="shared" si="0"/>
        <v>1.9313333732475565E-2</v>
      </c>
      <c r="H38" s="16">
        <f t="shared" si="1"/>
        <v>4.3794224776749092E-3</v>
      </c>
      <c r="I38" s="16">
        <f t="shared" si="2"/>
        <v>100</v>
      </c>
    </row>
    <row r="39" spans="1:9" ht="25.5" x14ac:dyDescent="0.2">
      <c r="A39" s="8" t="s">
        <v>92</v>
      </c>
      <c r="B39" s="9" t="s">
        <v>23</v>
      </c>
      <c r="C39" s="16">
        <v>2201.3071400000003</v>
      </c>
      <c r="D39" s="16">
        <v>11817.5</v>
      </c>
      <c r="E39" s="16">
        <v>12001.1764</v>
      </c>
      <c r="F39" s="16">
        <v>2446.3700699999999</v>
      </c>
      <c r="G39" s="16">
        <f t="shared" si="0"/>
        <v>20.701248741273535</v>
      </c>
      <c r="H39" s="16">
        <f t="shared" si="1"/>
        <v>20.38441889746742</v>
      </c>
      <c r="I39" s="16">
        <f t="shared" si="2"/>
        <v>111.13260960031228</v>
      </c>
    </row>
    <row r="40" spans="1:9" ht="25.5" x14ac:dyDescent="0.2">
      <c r="A40" s="8" t="s">
        <v>93</v>
      </c>
      <c r="B40" s="9" t="s">
        <v>22</v>
      </c>
      <c r="C40" s="16">
        <v>10050.6685</v>
      </c>
      <c r="D40" s="16">
        <v>64600.688999999998</v>
      </c>
      <c r="E40" s="16">
        <v>75824.295060000004</v>
      </c>
      <c r="F40" s="16">
        <v>10410.413869999998</v>
      </c>
      <c r="G40" s="16">
        <f t="shared" si="0"/>
        <v>16.115019872311269</v>
      </c>
      <c r="H40" s="16">
        <f t="shared" si="1"/>
        <v>13.729654673033497</v>
      </c>
      <c r="I40" s="16">
        <f t="shared" si="2"/>
        <v>103.57931783343564</v>
      </c>
    </row>
    <row r="41" spans="1:9" x14ac:dyDescent="0.2">
      <c r="A41" s="10" t="s">
        <v>21</v>
      </c>
      <c r="B41" s="11" t="s">
        <v>20</v>
      </c>
      <c r="C41" s="17">
        <v>4900.4184999999998</v>
      </c>
      <c r="D41" s="17">
        <v>32190.989000000001</v>
      </c>
      <c r="E41" s="17">
        <v>38801.928439999996</v>
      </c>
      <c r="F41" s="17">
        <v>5797.7472500000003</v>
      </c>
      <c r="G41" s="17">
        <f t="shared" si="0"/>
        <v>18.010466376165084</v>
      </c>
      <c r="H41" s="17">
        <f t="shared" si="1"/>
        <v>14.941904908064412</v>
      </c>
      <c r="I41" s="17">
        <f t="shared" si="2"/>
        <v>118.31126770091167</v>
      </c>
    </row>
    <row r="42" spans="1:9" ht="22.5" x14ac:dyDescent="0.2">
      <c r="A42" s="10" t="s">
        <v>19</v>
      </c>
      <c r="B42" s="11" t="s">
        <v>18</v>
      </c>
      <c r="C42" s="17">
        <v>0</v>
      </c>
      <c r="D42" s="17">
        <v>32409.7</v>
      </c>
      <c r="E42" s="17">
        <v>32409.7</v>
      </c>
      <c r="F42" s="17">
        <v>0</v>
      </c>
      <c r="G42" s="17">
        <f t="shared" si="0"/>
        <v>0</v>
      </c>
      <c r="H42" s="17">
        <f t="shared" si="1"/>
        <v>0</v>
      </c>
      <c r="I42" s="17" t="str">
        <f t="shared" si="2"/>
        <v/>
      </c>
    </row>
    <row r="43" spans="1:9" ht="22.5" x14ac:dyDescent="0.2">
      <c r="A43" s="10" t="s">
        <v>77</v>
      </c>
      <c r="B43" s="11" t="s">
        <v>17</v>
      </c>
      <c r="C43" s="17">
        <v>5150.25</v>
      </c>
      <c r="D43" s="17">
        <v>0</v>
      </c>
      <c r="E43" s="17">
        <v>4612.66662</v>
      </c>
      <c r="F43" s="17">
        <v>4612.66662</v>
      </c>
      <c r="G43" s="17" t="str">
        <f t="shared" si="0"/>
        <v/>
      </c>
      <c r="H43" s="17">
        <f t="shared" si="1"/>
        <v>100</v>
      </c>
      <c r="I43" s="17">
        <f t="shared" si="2"/>
        <v>89.561994466288041</v>
      </c>
    </row>
    <row r="44" spans="1:9" ht="25.5" x14ac:dyDescent="0.2">
      <c r="A44" s="8" t="s">
        <v>94</v>
      </c>
      <c r="B44" s="9" t="s">
        <v>16</v>
      </c>
      <c r="C44" s="16">
        <v>0</v>
      </c>
      <c r="D44" s="16">
        <v>510</v>
      </c>
      <c r="E44" s="16">
        <v>510</v>
      </c>
      <c r="F44" s="16">
        <v>0</v>
      </c>
      <c r="G44" s="16">
        <f t="shared" si="0"/>
        <v>0</v>
      </c>
      <c r="H44" s="16">
        <f t="shared" si="1"/>
        <v>0</v>
      </c>
      <c r="I44" s="16" t="str">
        <f t="shared" si="2"/>
        <v/>
      </c>
    </row>
    <row r="45" spans="1:9" ht="22.5" x14ac:dyDescent="0.2">
      <c r="A45" s="10" t="s">
        <v>15</v>
      </c>
      <c r="B45" s="11" t="s">
        <v>14</v>
      </c>
      <c r="C45" s="17">
        <v>0</v>
      </c>
      <c r="D45" s="17">
        <v>510</v>
      </c>
      <c r="E45" s="17">
        <v>510</v>
      </c>
      <c r="F45" s="17">
        <v>0</v>
      </c>
      <c r="G45" s="17">
        <f t="shared" si="0"/>
        <v>0</v>
      </c>
      <c r="H45" s="17">
        <f t="shared" si="1"/>
        <v>0</v>
      </c>
      <c r="I45" s="17" t="str">
        <f t="shared" si="2"/>
        <v/>
      </c>
    </row>
    <row r="46" spans="1:9" ht="51" x14ac:dyDescent="0.2">
      <c r="A46" s="8" t="s">
        <v>95</v>
      </c>
      <c r="B46" s="9" t="s">
        <v>12</v>
      </c>
      <c r="C46" s="21">
        <v>5.7149999999999999</v>
      </c>
      <c r="D46" s="21">
        <v>215</v>
      </c>
      <c r="E46" s="21">
        <v>215</v>
      </c>
      <c r="F46" s="21">
        <v>10</v>
      </c>
      <c r="G46" s="16">
        <f t="shared" si="0"/>
        <v>4.6511627906976747</v>
      </c>
      <c r="H46" s="16">
        <f t="shared" si="1"/>
        <v>4.6511627906976747</v>
      </c>
      <c r="I46" s="16">
        <f t="shared" si="2"/>
        <v>174.97812773403325</v>
      </c>
    </row>
    <row r="47" spans="1:9" ht="33.75" x14ac:dyDescent="0.2">
      <c r="A47" s="10" t="s">
        <v>125</v>
      </c>
      <c r="B47" s="11" t="s">
        <v>126</v>
      </c>
      <c r="C47" s="17">
        <v>5.7149999999999999</v>
      </c>
      <c r="D47" s="17">
        <v>215</v>
      </c>
      <c r="E47" s="17">
        <v>215</v>
      </c>
      <c r="F47" s="17">
        <v>10</v>
      </c>
      <c r="G47" s="17">
        <f t="shared" si="0"/>
        <v>4.6511627906976747</v>
      </c>
      <c r="H47" s="17">
        <f t="shared" si="1"/>
        <v>4.6511627906976747</v>
      </c>
      <c r="I47" s="17">
        <f t="shared" si="2"/>
        <v>174.97812773403325</v>
      </c>
    </row>
    <row r="48" spans="1:9" ht="38.25" x14ac:dyDescent="0.2">
      <c r="A48" s="8" t="s">
        <v>96</v>
      </c>
      <c r="B48" s="9" t="s">
        <v>11</v>
      </c>
      <c r="C48" s="16">
        <v>9786.7939399999996</v>
      </c>
      <c r="D48" s="16">
        <v>53035.82</v>
      </c>
      <c r="E48" s="16">
        <v>52420.525829999999</v>
      </c>
      <c r="F48" s="16">
        <v>11194.51109</v>
      </c>
      <c r="G48" s="16">
        <f t="shared" si="0"/>
        <v>21.10745358514302</v>
      </c>
      <c r="H48" s="16">
        <f t="shared" si="1"/>
        <v>21.355205642735918</v>
      </c>
      <c r="I48" s="16">
        <f t="shared" si="2"/>
        <v>114.38384376569392</v>
      </c>
    </row>
    <row r="49" spans="1:9" ht="22.5" x14ac:dyDescent="0.2">
      <c r="A49" s="10" t="s">
        <v>10</v>
      </c>
      <c r="B49" s="11" t="s">
        <v>9</v>
      </c>
      <c r="C49" s="17">
        <v>1341.9648300000001</v>
      </c>
      <c r="D49" s="17">
        <v>3000</v>
      </c>
      <c r="E49" s="17">
        <v>1500</v>
      </c>
      <c r="F49" s="17">
        <v>1500</v>
      </c>
      <c r="G49" s="17">
        <f t="shared" si="0"/>
        <v>50</v>
      </c>
      <c r="H49" s="17">
        <f t="shared" si="1"/>
        <v>100</v>
      </c>
      <c r="I49" s="17">
        <f t="shared" si="2"/>
        <v>111.77640177052925</v>
      </c>
    </row>
    <row r="50" spans="1:9" ht="22.5" x14ac:dyDescent="0.2">
      <c r="A50" s="10" t="s">
        <v>8</v>
      </c>
      <c r="B50" s="11" t="s">
        <v>7</v>
      </c>
      <c r="C50" s="17">
        <v>1080.68427</v>
      </c>
      <c r="D50" s="17">
        <v>6477.6</v>
      </c>
      <c r="E50" s="17">
        <v>7362.3058300000002</v>
      </c>
      <c r="F50" s="17">
        <v>1390.2938999999999</v>
      </c>
      <c r="G50" s="17">
        <f t="shared" si="0"/>
        <v>21.463102074842531</v>
      </c>
      <c r="H50" s="17">
        <f t="shared" si="1"/>
        <v>18.883946580089294</v>
      </c>
      <c r="I50" s="17">
        <f t="shared" si="2"/>
        <v>128.64940654683537</v>
      </c>
    </row>
    <row r="51" spans="1:9" ht="33.75" x14ac:dyDescent="0.2">
      <c r="A51" s="10" t="s">
        <v>6</v>
      </c>
      <c r="B51" s="11" t="s">
        <v>5</v>
      </c>
      <c r="C51" s="17">
        <v>7364.1448399999999</v>
      </c>
      <c r="D51" s="17">
        <v>43558.22</v>
      </c>
      <c r="E51" s="17">
        <v>43558.22</v>
      </c>
      <c r="F51" s="17">
        <v>8304.2171900000012</v>
      </c>
      <c r="G51" s="17">
        <f t="shared" si="0"/>
        <v>19.06463852287812</v>
      </c>
      <c r="H51" s="17">
        <f t="shared" si="1"/>
        <v>19.06463852287812</v>
      </c>
      <c r="I51" s="17">
        <f t="shared" si="2"/>
        <v>112.76553313962252</v>
      </c>
    </row>
    <row r="52" spans="1:9" ht="25.5" x14ac:dyDescent="0.2">
      <c r="A52" s="8" t="s">
        <v>97</v>
      </c>
      <c r="B52" s="9" t="s">
        <v>4</v>
      </c>
      <c r="C52" s="16">
        <v>46.2</v>
      </c>
      <c r="D52" s="16">
        <v>355</v>
      </c>
      <c r="E52" s="16">
        <v>364.54</v>
      </c>
      <c r="F52" s="16">
        <v>55.54</v>
      </c>
      <c r="G52" s="16">
        <f t="shared" si="0"/>
        <v>15.645070422535213</v>
      </c>
      <c r="H52" s="16">
        <f t="shared" si="1"/>
        <v>15.235639436001536</v>
      </c>
      <c r="I52" s="16">
        <f t="shared" si="2"/>
        <v>120.2164502164502</v>
      </c>
    </row>
    <row r="53" spans="1:9" ht="38.25" x14ac:dyDescent="0.2">
      <c r="A53" s="8" t="s">
        <v>98</v>
      </c>
      <c r="B53" s="9" t="s">
        <v>3</v>
      </c>
      <c r="C53" s="16">
        <v>252317.09357</v>
      </c>
      <c r="D53" s="16">
        <v>725244.23100000003</v>
      </c>
      <c r="E53" s="16">
        <v>1455586.33868</v>
      </c>
      <c r="F53" s="16">
        <v>280976.07027999999</v>
      </c>
      <c r="G53" s="16">
        <f t="shared" si="0"/>
        <v>38.74226891713117</v>
      </c>
      <c r="H53" s="16">
        <f t="shared" si="1"/>
        <v>19.303291245148905</v>
      </c>
      <c r="I53" s="16">
        <f t="shared" si="2"/>
        <v>111.35831754579448</v>
      </c>
    </row>
    <row r="54" spans="1:9" ht="33.75" x14ac:dyDescent="0.2">
      <c r="A54" s="10" t="s">
        <v>74</v>
      </c>
      <c r="B54" s="11" t="s">
        <v>2</v>
      </c>
      <c r="C54" s="17">
        <v>252317.09357</v>
      </c>
      <c r="D54" s="17">
        <v>708241.73100000003</v>
      </c>
      <c r="E54" s="17">
        <v>1273762.8737999999</v>
      </c>
      <c r="F54" s="17">
        <v>280976.07027999999</v>
      </c>
      <c r="G54" s="17">
        <f t="shared" si="0"/>
        <v>39.672340386279778</v>
      </c>
      <c r="H54" s="17">
        <f t="shared" si="1"/>
        <v>22.058742334180913</v>
      </c>
      <c r="I54" s="17">
        <f t="shared" si="2"/>
        <v>111.35831754579448</v>
      </c>
    </row>
    <row r="55" spans="1:9" ht="22.5" x14ac:dyDescent="0.2">
      <c r="A55" s="10" t="s">
        <v>1</v>
      </c>
      <c r="B55" s="11" t="s">
        <v>0</v>
      </c>
      <c r="C55" s="17">
        <v>0</v>
      </c>
      <c r="D55" s="17">
        <v>17002.5</v>
      </c>
      <c r="E55" s="17">
        <v>181823.46487999998</v>
      </c>
      <c r="F55" s="17">
        <v>0</v>
      </c>
      <c r="G55" s="17">
        <f t="shared" si="0"/>
        <v>0</v>
      </c>
      <c r="H55" s="17">
        <f t="shared" si="1"/>
        <v>0</v>
      </c>
      <c r="I55" s="17" t="str">
        <f t="shared" si="2"/>
        <v/>
      </c>
    </row>
    <row r="56" spans="1:9" ht="38.25" x14ac:dyDescent="0.2">
      <c r="A56" s="8" t="s">
        <v>103</v>
      </c>
      <c r="B56" s="9" t="s">
        <v>104</v>
      </c>
      <c r="C56" s="21">
        <v>10409.143260000001</v>
      </c>
      <c r="D56" s="21">
        <v>54873.21</v>
      </c>
      <c r="E56" s="21">
        <v>699038.87222999998</v>
      </c>
      <c r="F56" s="21">
        <v>21813.911199999999</v>
      </c>
      <c r="G56" s="16">
        <f t="shared" si="0"/>
        <v>39.753298923099265</v>
      </c>
      <c r="H56" s="16">
        <f t="shared" si="1"/>
        <v>3.1205576780603863</v>
      </c>
      <c r="I56" s="16">
        <f t="shared" si="2"/>
        <v>209.56490515243419</v>
      </c>
    </row>
    <row r="57" spans="1:9" ht="22.5" x14ac:dyDescent="0.2">
      <c r="A57" s="10" t="s">
        <v>111</v>
      </c>
      <c r="B57" s="11" t="s">
        <v>105</v>
      </c>
      <c r="C57" s="17">
        <v>1944.2046200000002</v>
      </c>
      <c r="D57" s="17">
        <v>0</v>
      </c>
      <c r="E57" s="17">
        <v>105518.76726000001</v>
      </c>
      <c r="F57" s="17">
        <v>654.35</v>
      </c>
      <c r="G57" s="17" t="str">
        <f t="shared" si="0"/>
        <v/>
      </c>
      <c r="H57" s="17">
        <f t="shared" si="1"/>
        <v>0.62012665328781813</v>
      </c>
      <c r="I57" s="17">
        <f t="shared" si="2"/>
        <v>33.656436841508999</v>
      </c>
    </row>
    <row r="58" spans="1:9" ht="22.5" x14ac:dyDescent="0.2">
      <c r="A58" s="10" t="s">
        <v>112</v>
      </c>
      <c r="B58" s="11" t="s">
        <v>106</v>
      </c>
      <c r="C58" s="17">
        <v>0</v>
      </c>
      <c r="D58" s="17">
        <v>0</v>
      </c>
      <c r="E58" s="17">
        <v>321649.97129000002</v>
      </c>
      <c r="F58" s="17">
        <v>7945.7236500000008</v>
      </c>
      <c r="G58" s="17" t="str">
        <f t="shared" si="0"/>
        <v/>
      </c>
      <c r="H58" s="17">
        <f t="shared" si="1"/>
        <v>2.4703013708140911</v>
      </c>
      <c r="I58" s="17" t="str">
        <f t="shared" si="2"/>
        <v/>
      </c>
    </row>
    <row r="59" spans="1:9" ht="22.5" x14ac:dyDescent="0.2">
      <c r="A59" s="10" t="s">
        <v>113</v>
      </c>
      <c r="B59" s="11" t="s">
        <v>107</v>
      </c>
      <c r="C59" s="17">
        <v>4.0798300000000003</v>
      </c>
      <c r="D59" s="17">
        <v>0</v>
      </c>
      <c r="E59" s="17">
        <v>118864.71073999999</v>
      </c>
      <c r="F59" s="17">
        <v>507.72800000000001</v>
      </c>
      <c r="G59" s="17" t="str">
        <f t="shared" si="0"/>
        <v/>
      </c>
      <c r="H59" s="17">
        <f t="shared" si="1"/>
        <v>0.4271478026060942</v>
      </c>
      <c r="I59" s="17">
        <f t="shared" si="2"/>
        <v>12444.832260167703</v>
      </c>
    </row>
    <row r="60" spans="1:9" ht="22.5" x14ac:dyDescent="0.2">
      <c r="A60" s="10" t="s">
        <v>114</v>
      </c>
      <c r="B60" s="11" t="s">
        <v>108</v>
      </c>
      <c r="C60" s="17">
        <v>0</v>
      </c>
      <c r="D60" s="17">
        <v>0</v>
      </c>
      <c r="E60" s="17">
        <v>42153.039389999998</v>
      </c>
      <c r="F60" s="17">
        <v>334.49759999999998</v>
      </c>
      <c r="G60" s="17" t="str">
        <f t="shared" si="0"/>
        <v/>
      </c>
      <c r="H60" s="17">
        <f t="shared" si="1"/>
        <v>0.79353139142643436</v>
      </c>
      <c r="I60" s="17" t="str">
        <f t="shared" si="2"/>
        <v/>
      </c>
    </row>
    <row r="61" spans="1:9" ht="22.5" x14ac:dyDescent="0.2">
      <c r="A61" s="10" t="s">
        <v>115</v>
      </c>
      <c r="B61" s="11" t="s">
        <v>109</v>
      </c>
      <c r="C61" s="17">
        <v>0</v>
      </c>
      <c r="D61" s="17">
        <v>0</v>
      </c>
      <c r="E61" s="17">
        <v>55979.17355</v>
      </c>
      <c r="F61" s="17">
        <v>3037.4490499999997</v>
      </c>
      <c r="G61" s="17" t="str">
        <f t="shared" si="0"/>
        <v/>
      </c>
      <c r="H61" s="17">
        <f t="shared" si="1"/>
        <v>5.4260341076435914</v>
      </c>
      <c r="I61" s="17" t="str">
        <f t="shared" si="2"/>
        <v/>
      </c>
    </row>
    <row r="62" spans="1:9" ht="45" x14ac:dyDescent="0.2">
      <c r="A62" s="10" t="s">
        <v>116</v>
      </c>
      <c r="B62" s="11" t="s">
        <v>110</v>
      </c>
      <c r="C62" s="17">
        <v>8460.8588099999997</v>
      </c>
      <c r="D62" s="17">
        <v>54873.21</v>
      </c>
      <c r="E62" s="17">
        <v>54873.21</v>
      </c>
      <c r="F62" s="17">
        <v>9334.1629000000012</v>
      </c>
      <c r="G62" s="17">
        <f t="shared" si="0"/>
        <v>17.010418927560465</v>
      </c>
      <c r="H62" s="17">
        <f t="shared" si="1"/>
        <v>17.010418927560465</v>
      </c>
      <c r="I62" s="17">
        <f t="shared" si="2"/>
        <v>110.32169558210607</v>
      </c>
    </row>
    <row r="63" spans="1:9" ht="38.25" x14ac:dyDescent="0.2">
      <c r="A63" s="8" t="s">
        <v>117</v>
      </c>
      <c r="B63" s="9" t="s">
        <v>118</v>
      </c>
      <c r="C63" s="21">
        <v>182162.46676000001</v>
      </c>
      <c r="D63" s="21">
        <v>717708.66</v>
      </c>
      <c r="E63" s="21">
        <v>826023.28029999998</v>
      </c>
      <c r="F63" s="21">
        <v>167898.98009999999</v>
      </c>
      <c r="G63" s="16">
        <f t="shared" si="0"/>
        <v>23.393751456196721</v>
      </c>
      <c r="H63" s="16">
        <f t="shared" si="1"/>
        <v>20.326180157903231</v>
      </c>
      <c r="I63" s="16">
        <f t="shared" si="2"/>
        <v>92.169909140068768</v>
      </c>
    </row>
    <row r="64" spans="1:9" ht="22.5" x14ac:dyDescent="0.2">
      <c r="A64" s="10" t="s">
        <v>122</v>
      </c>
      <c r="B64" s="11" t="s">
        <v>119</v>
      </c>
      <c r="C64" s="17">
        <v>147081.31731000001</v>
      </c>
      <c r="D64" s="17">
        <v>525070.15</v>
      </c>
      <c r="E64" s="17">
        <v>613070.15</v>
      </c>
      <c r="F64" s="17">
        <v>127026.50383</v>
      </c>
      <c r="G64" s="17">
        <f t="shared" si="0"/>
        <v>24.192291988032455</v>
      </c>
      <c r="H64" s="17">
        <f t="shared" si="1"/>
        <v>20.719733921150784</v>
      </c>
      <c r="I64" s="17">
        <f t="shared" si="2"/>
        <v>86.364812440637223</v>
      </c>
    </row>
    <row r="65" spans="1:9" ht="22.5" x14ac:dyDescent="0.2">
      <c r="A65" s="10" t="s">
        <v>13</v>
      </c>
      <c r="B65" s="11" t="s">
        <v>120</v>
      </c>
      <c r="C65" s="17">
        <v>23495.274289999998</v>
      </c>
      <c r="D65" s="17">
        <v>127869.25</v>
      </c>
      <c r="E65" s="17">
        <v>139276.7023</v>
      </c>
      <c r="F65" s="17">
        <v>27553.909469999999</v>
      </c>
      <c r="G65" s="17">
        <f t="shared" si="0"/>
        <v>21.548503232794435</v>
      </c>
      <c r="H65" s="17">
        <f t="shared" si="1"/>
        <v>19.783574004106786</v>
      </c>
      <c r="I65" s="17">
        <f t="shared" si="2"/>
        <v>117.27426175112767</v>
      </c>
    </row>
    <row r="66" spans="1:9" x14ac:dyDescent="0.2">
      <c r="A66" s="10" t="s">
        <v>123</v>
      </c>
      <c r="B66" s="11" t="s">
        <v>121</v>
      </c>
      <c r="C66" s="17">
        <v>11585.87516</v>
      </c>
      <c r="D66" s="17">
        <v>64769.26</v>
      </c>
      <c r="E66" s="17">
        <v>73676.428</v>
      </c>
      <c r="F66" s="17">
        <v>13318.566800000001</v>
      </c>
      <c r="G66" s="17">
        <f t="shared" si="0"/>
        <v>20.563098605727468</v>
      </c>
      <c r="H66" s="17">
        <f t="shared" si="1"/>
        <v>18.077107104052331</v>
      </c>
      <c r="I66" s="17">
        <f t="shared" si="2"/>
        <v>114.95520723356387</v>
      </c>
    </row>
    <row r="67" spans="1:9" ht="25.5" x14ac:dyDescent="0.2">
      <c r="A67" s="8" t="s">
        <v>129</v>
      </c>
      <c r="B67" s="9" t="s">
        <v>130</v>
      </c>
      <c r="C67" s="21">
        <v>0</v>
      </c>
      <c r="D67" s="21">
        <v>10000</v>
      </c>
      <c r="E67" s="21">
        <v>19717.405999999999</v>
      </c>
      <c r="F67" s="21">
        <v>0</v>
      </c>
      <c r="G67" s="16">
        <f t="shared" si="0"/>
        <v>0</v>
      </c>
      <c r="H67" s="16">
        <f t="shared" si="1"/>
        <v>0</v>
      </c>
      <c r="I67" s="16" t="str">
        <f t="shared" si="2"/>
        <v/>
      </c>
    </row>
    <row r="68" spans="1:9" x14ac:dyDescent="0.2">
      <c r="A68" s="12" t="s">
        <v>75</v>
      </c>
      <c r="B68" s="13"/>
      <c r="C68" s="22">
        <v>1209625.4915200002</v>
      </c>
      <c r="D68" s="22">
        <v>4783493.2</v>
      </c>
      <c r="E68" s="22">
        <v>6689063.8212600006</v>
      </c>
      <c r="F68" s="22">
        <v>1298424.74976</v>
      </c>
      <c r="G68" s="16">
        <f t="shared" si="0"/>
        <v>27.143861096321825</v>
      </c>
      <c r="H68" s="16">
        <f t="shared" si="1"/>
        <v>19.41115804028043</v>
      </c>
      <c r="I68" s="16">
        <f t="shared" si="2"/>
        <v>107.34105381066463</v>
      </c>
    </row>
    <row r="69" spans="1:9" x14ac:dyDescent="0.2">
      <c r="A69" s="15"/>
      <c r="F69" s="19"/>
    </row>
  </sheetData>
  <mergeCells count="8">
    <mergeCell ref="A2:I2"/>
    <mergeCell ref="A4:A5"/>
    <mergeCell ref="B4:B5"/>
    <mergeCell ref="C4:C5"/>
    <mergeCell ref="D4:F4"/>
    <mergeCell ref="H4:H5"/>
    <mergeCell ref="I4:I5"/>
    <mergeCell ref="G4:G5"/>
  </mergeCells>
  <printOptions horizontalCentered="1"/>
  <pageMargins left="0.39370078740157483" right="0.39370078740157483" top="0.78740157480314965" bottom="0.19685039370078741" header="0.51181102362204722" footer="0.51181102362204722"/>
  <pageSetup paperSize="9" scale="8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2019-05-06T06:24:56Z</cp:lastPrinted>
  <dcterms:created xsi:type="dcterms:W3CDTF">2018-03-05T07:29:05Z</dcterms:created>
  <dcterms:modified xsi:type="dcterms:W3CDTF">2023-05-11T10:51:55Z</dcterms:modified>
</cp:coreProperties>
</file>